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18" i="1" l="1"/>
  <c r="H17" i="1"/>
  <c r="H16" i="1"/>
  <c r="H15" i="1"/>
  <c r="H14" i="1"/>
  <c r="H13" i="1"/>
  <c r="H12" i="1"/>
  <c r="H11" i="1"/>
  <c r="H10" i="1"/>
  <c r="H9" i="1"/>
  <c r="H8" i="1"/>
  <c r="H7" i="1"/>
  <c r="H6" i="1"/>
  <c r="H5" i="1"/>
</calcChain>
</file>

<file path=xl/sharedStrings.xml><?xml version="1.0" encoding="utf-8"?>
<sst xmlns="http://schemas.openxmlformats.org/spreadsheetml/2006/main" count="25" uniqueCount="25">
  <si>
    <t>附件1：</t>
  </si>
  <si>
    <t>恩平市2023年度国家基本公共卫生服务项目绩效评估结果</t>
  </si>
  <si>
    <t>单位   项目</t>
  </si>
  <si>
    <t>组织管理
（100分）</t>
  </si>
  <si>
    <t>资金管理
（100分）</t>
  </si>
  <si>
    <t>项目执行+项目效果
（1400分）</t>
  </si>
  <si>
    <t>社会效益+项目影响
（50分）</t>
  </si>
  <si>
    <t>附加分
（2分）</t>
  </si>
  <si>
    <t>医防融合
（15分）</t>
  </si>
  <si>
    <t>总得分
（折合100分）</t>
  </si>
  <si>
    <t>排名</t>
  </si>
  <si>
    <t>平石</t>
  </si>
  <si>
    <t>横陂</t>
  </si>
  <si>
    <t>牛江</t>
  </si>
  <si>
    <t>良西</t>
  </si>
  <si>
    <t>沙湖</t>
  </si>
  <si>
    <t>大田</t>
  </si>
  <si>
    <t>江南</t>
  </si>
  <si>
    <t>东安</t>
  </si>
  <si>
    <t>圣堂</t>
  </si>
  <si>
    <t>东成</t>
  </si>
  <si>
    <t>大槐</t>
  </si>
  <si>
    <t>那吉</t>
  </si>
  <si>
    <t>君堂</t>
  </si>
  <si>
    <t>江洲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</si>
</sst>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方正仿宋简体"/>
      <family val="3"/>
      <charset val="134"/>
    </font>
    <font>
      <sz val="11"/>
      <color theme="1"/>
      <name val="方正黑体简体"/>
      <family val="3"/>
      <charset val="134"/>
    </font>
    <font>
      <sz val="11"/>
      <color theme="1"/>
      <name val="方正小标宋简体"/>
      <family val="4"/>
      <charset val="134"/>
    </font>
    <font>
      <sz val="12"/>
      <name val="微软雅黑"/>
      <family val="2"/>
      <charset val="134"/>
    </font>
    <font>
      <sz val="20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679555650502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5" fillId="0" borderId="0" xfId="0" applyFont="1" applyFill="1" applyAlignment="1">
      <alignment vertical="center" wrapText="1"/>
    </xf>
    <xf numFmtId="0" fontId="7" fillId="0" borderId="0" xfId="1" applyFont="1" applyFill="1" applyAlignment="1">
      <alignment horizontal="left" vertical="center"/>
    </xf>
    <xf numFmtId="176" fontId="7" fillId="0" borderId="0" xfId="1" applyNumberFormat="1" applyFont="1" applyFill="1" applyAlignment="1">
      <alignment horizontal="left" vertical="center"/>
    </xf>
    <xf numFmtId="0" fontId="8" fillId="0" borderId="0" xfId="1" applyFont="1" applyFill="1" applyBorder="1" applyAlignment="1">
      <alignment horizontal="center" vertical="center"/>
    </xf>
    <xf numFmtId="176" fontId="8" fillId="0" borderId="0" xfId="1" applyNumberFormat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176" fontId="9" fillId="0" borderId="1" xfId="1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0" fillId="0" borderId="1" xfId="1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176" fontId="10" fillId="2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</xdr:colOff>
      <xdr:row>2</xdr:row>
      <xdr:rowOff>19050</xdr:rowOff>
    </xdr:from>
    <xdr:to>
      <xdr:col>0</xdr:col>
      <xdr:colOff>923925</xdr:colOff>
      <xdr:row>3</xdr:row>
      <xdr:rowOff>371475</xdr:rowOff>
    </xdr:to>
    <xdr:cxnSp macro="">
      <xdr:nvCxnSpPr>
        <xdr:cNvPr id="2" name="直接连接符 1"/>
        <xdr:cNvCxnSpPr/>
      </xdr:nvCxnSpPr>
      <xdr:spPr>
        <a:xfrm>
          <a:off x="635" y="819150"/>
          <a:ext cx="923290" cy="7334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zoomScale="90" zoomScaleNormal="90" workbookViewId="0">
      <pane xSplit="1" ySplit="2" topLeftCell="B3" activePane="bottomRight" state="frozen"/>
      <selection pane="topRight"/>
      <selection pane="bottomLeft"/>
      <selection pane="bottomRight" activeCell="C8" sqref="C8"/>
    </sheetView>
  </sheetViews>
  <sheetFormatPr defaultColWidth="9" defaultRowHeight="13.5"/>
  <cols>
    <col min="1" max="1" width="12.375" style="1" customWidth="1"/>
    <col min="2" max="7" width="15" style="2" customWidth="1"/>
    <col min="8" max="8" width="15" style="3" customWidth="1"/>
    <col min="9" max="9" width="15" style="1" customWidth="1"/>
    <col min="10" max="16384" width="9" style="2"/>
  </cols>
  <sheetData>
    <row r="1" spans="1:9" ht="26.1" customHeight="1">
      <c r="A1" s="7" t="s">
        <v>0</v>
      </c>
      <c r="B1" s="7"/>
      <c r="C1" s="7"/>
      <c r="D1" s="7"/>
      <c r="E1" s="7"/>
      <c r="F1" s="7"/>
      <c r="G1" s="7"/>
      <c r="H1" s="8"/>
      <c r="I1" s="7"/>
    </row>
    <row r="2" spans="1:9" s="5" customFormat="1" ht="36.950000000000003" customHeight="1">
      <c r="A2" s="9" t="s">
        <v>1</v>
      </c>
      <c r="B2" s="9"/>
      <c r="C2" s="9"/>
      <c r="D2" s="9"/>
      <c r="E2" s="9"/>
      <c r="F2" s="9"/>
      <c r="G2" s="9"/>
      <c r="H2" s="10"/>
      <c r="I2" s="9"/>
    </row>
    <row r="3" spans="1:9" s="6" customFormat="1" ht="30" customHeight="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1" t="s">
        <v>10</v>
      </c>
    </row>
    <row r="4" spans="1:9" s="6" customFormat="1" ht="30" customHeight="1">
      <c r="A4" s="11"/>
      <c r="B4" s="11"/>
      <c r="C4" s="11"/>
      <c r="D4" s="11"/>
      <c r="E4" s="11"/>
      <c r="F4" s="11"/>
      <c r="G4" s="11"/>
      <c r="H4" s="12"/>
      <c r="I4" s="11"/>
    </row>
    <row r="5" spans="1:9" s="4" customFormat="1" ht="30" customHeight="1">
      <c r="A5" s="13" t="s">
        <v>11</v>
      </c>
      <c r="B5" s="14">
        <v>97.84</v>
      </c>
      <c r="C5" s="14">
        <v>100</v>
      </c>
      <c r="D5" s="15">
        <v>1372.66</v>
      </c>
      <c r="E5" s="14">
        <v>50</v>
      </c>
      <c r="F5" s="15">
        <v>0</v>
      </c>
      <c r="G5" s="16">
        <v>12.07</v>
      </c>
      <c r="H5" s="17">
        <f>(B5+C5+D5+E5)/1650*85+F5+G5</f>
        <v>95.550303030303041</v>
      </c>
      <c r="I5" s="13">
        <v>1</v>
      </c>
    </row>
    <row r="6" spans="1:9" s="4" customFormat="1" ht="30" customHeight="1">
      <c r="A6" s="18" t="s">
        <v>12</v>
      </c>
      <c r="B6" s="19">
        <v>98.52</v>
      </c>
      <c r="C6" s="19">
        <v>95.72</v>
      </c>
      <c r="D6" s="20">
        <v>1353.44</v>
      </c>
      <c r="E6" s="19">
        <v>50</v>
      </c>
      <c r="F6" s="20">
        <v>0</v>
      </c>
      <c r="G6" s="21">
        <v>12.21</v>
      </c>
      <c r="H6" s="22">
        <f t="shared" ref="H6:H18" si="0">(B6+C6+D6+E6)/1650*85+F6+G6</f>
        <v>94.514727272727271</v>
      </c>
      <c r="I6" s="18">
        <v>2</v>
      </c>
    </row>
    <row r="7" spans="1:9" s="4" customFormat="1" ht="30" customHeight="1">
      <c r="A7" s="13" t="s">
        <v>13</v>
      </c>
      <c r="B7" s="14">
        <v>90.52</v>
      </c>
      <c r="C7" s="14">
        <v>95.84</v>
      </c>
      <c r="D7" s="15">
        <v>1337.27</v>
      </c>
      <c r="E7" s="14">
        <v>50</v>
      </c>
      <c r="F7" s="15">
        <v>0</v>
      </c>
      <c r="G7" s="16">
        <v>13.09</v>
      </c>
      <c r="H7" s="17">
        <f>(B7+C7+D7+E7)/1650*85+F7+G7</f>
        <v>94.155787878787891</v>
      </c>
      <c r="I7" s="13">
        <v>3</v>
      </c>
    </row>
    <row r="8" spans="1:9" s="4" customFormat="1" ht="30" customHeight="1">
      <c r="A8" s="18" t="s">
        <v>14</v>
      </c>
      <c r="B8" s="19">
        <v>97.68</v>
      </c>
      <c r="C8" s="19">
        <v>94.23</v>
      </c>
      <c r="D8" s="20">
        <v>1344.45</v>
      </c>
      <c r="E8" s="19">
        <v>50</v>
      </c>
      <c r="F8" s="20">
        <v>0</v>
      </c>
      <c r="G8" s="21">
        <v>12.08</v>
      </c>
      <c r="H8" s="22">
        <f>(B8+C8+D8+E8)/1650*85+F8+G8</f>
        <v>93.801575757575762</v>
      </c>
      <c r="I8" s="18">
        <v>4</v>
      </c>
    </row>
    <row r="9" spans="1:9" s="4" customFormat="1" ht="30" customHeight="1">
      <c r="A9" s="13" t="s">
        <v>15</v>
      </c>
      <c r="B9" s="14">
        <v>92.52</v>
      </c>
      <c r="C9" s="14">
        <v>99.03</v>
      </c>
      <c r="D9" s="15">
        <v>1343.7</v>
      </c>
      <c r="E9" s="14">
        <v>50</v>
      </c>
      <c r="F9" s="15">
        <v>0</v>
      </c>
      <c r="G9" s="16">
        <v>12.06</v>
      </c>
      <c r="H9" s="17">
        <f>(B9+C9+D9+E9)/1650*85+F9+G9</f>
        <v>93.724393939393948</v>
      </c>
      <c r="I9" s="13">
        <v>5</v>
      </c>
    </row>
    <row r="10" spans="1:9" s="4" customFormat="1" ht="30" customHeight="1">
      <c r="A10" s="18" t="s">
        <v>16</v>
      </c>
      <c r="B10" s="19">
        <v>94.84</v>
      </c>
      <c r="C10" s="19">
        <v>94.27</v>
      </c>
      <c r="D10" s="20">
        <v>1358.47</v>
      </c>
      <c r="E10" s="19">
        <v>50</v>
      </c>
      <c r="F10" s="20">
        <v>0.1</v>
      </c>
      <c r="G10" s="21">
        <v>11.23</v>
      </c>
      <c r="H10" s="22">
        <f t="shared" si="0"/>
        <v>93.629575757575751</v>
      </c>
      <c r="I10" s="18">
        <v>6</v>
      </c>
    </row>
    <row r="11" spans="1:9" s="4" customFormat="1" ht="30" customHeight="1">
      <c r="A11" s="13" t="s">
        <v>17</v>
      </c>
      <c r="B11" s="14">
        <v>80.87</v>
      </c>
      <c r="C11" s="14">
        <v>95.62</v>
      </c>
      <c r="D11" s="15">
        <v>1359</v>
      </c>
      <c r="E11" s="14">
        <v>50</v>
      </c>
      <c r="F11" s="15">
        <v>0</v>
      </c>
      <c r="G11" s="16">
        <v>11.87</v>
      </c>
      <c r="H11" s="17">
        <f t="shared" si="0"/>
        <v>93.546757575757582</v>
      </c>
      <c r="I11" s="13">
        <v>7</v>
      </c>
    </row>
    <row r="12" spans="1:9" s="4" customFormat="1" ht="30" customHeight="1">
      <c r="A12" s="18" t="s">
        <v>18</v>
      </c>
      <c r="B12" s="19">
        <v>91.02</v>
      </c>
      <c r="C12" s="19">
        <v>96.37</v>
      </c>
      <c r="D12" s="20">
        <v>1329.01</v>
      </c>
      <c r="E12" s="19">
        <v>50</v>
      </c>
      <c r="F12" s="20">
        <v>0</v>
      </c>
      <c r="G12" s="21">
        <v>12.38</v>
      </c>
      <c r="H12" s="22">
        <f t="shared" si="0"/>
        <v>93.073333333333338</v>
      </c>
      <c r="I12" s="18">
        <v>8</v>
      </c>
    </row>
    <row r="13" spans="1:9" s="4" customFormat="1" ht="30" customHeight="1">
      <c r="A13" s="13" t="s">
        <v>19</v>
      </c>
      <c r="B13" s="14">
        <v>98.7</v>
      </c>
      <c r="C13" s="14">
        <v>95.7</v>
      </c>
      <c r="D13" s="15">
        <v>1325.14</v>
      </c>
      <c r="E13" s="14">
        <v>50</v>
      </c>
      <c r="F13" s="15">
        <v>0</v>
      </c>
      <c r="G13" s="16">
        <v>12.09</v>
      </c>
      <c r="H13" s="17">
        <f t="shared" si="0"/>
        <v>92.945090909090922</v>
      </c>
      <c r="I13" s="13">
        <v>9</v>
      </c>
    </row>
    <row r="14" spans="1:9" s="4" customFormat="1" ht="30" customHeight="1">
      <c r="A14" s="18" t="s">
        <v>20</v>
      </c>
      <c r="B14" s="19">
        <v>96.36</v>
      </c>
      <c r="C14" s="19">
        <v>98.06</v>
      </c>
      <c r="D14" s="20">
        <v>1333.23</v>
      </c>
      <c r="E14" s="19">
        <v>50</v>
      </c>
      <c r="F14" s="20">
        <v>0.1</v>
      </c>
      <c r="G14" s="21">
        <v>11.5</v>
      </c>
      <c r="H14" s="22">
        <f t="shared" si="0"/>
        <v>92.87287878787879</v>
      </c>
      <c r="I14" s="18">
        <v>10</v>
      </c>
    </row>
    <row r="15" spans="1:9" s="4" customFormat="1" ht="30" customHeight="1">
      <c r="A15" s="13" t="s">
        <v>21</v>
      </c>
      <c r="B15" s="14">
        <v>85.87</v>
      </c>
      <c r="C15" s="14">
        <v>95</v>
      </c>
      <c r="D15" s="15">
        <v>1335.04</v>
      </c>
      <c r="E15" s="14">
        <v>50</v>
      </c>
      <c r="F15" s="15">
        <v>0</v>
      </c>
      <c r="G15" s="16">
        <v>12.15</v>
      </c>
      <c r="H15" s="17">
        <f t="shared" si="0"/>
        <v>92.818090909090913</v>
      </c>
      <c r="I15" s="13">
        <v>11</v>
      </c>
    </row>
    <row r="16" spans="1:9" s="4" customFormat="1" ht="30" customHeight="1">
      <c r="A16" s="18" t="s">
        <v>22</v>
      </c>
      <c r="B16" s="19">
        <v>92.52</v>
      </c>
      <c r="C16" s="19">
        <v>97.5</v>
      </c>
      <c r="D16" s="20">
        <v>1306.53</v>
      </c>
      <c r="E16" s="19">
        <v>50</v>
      </c>
      <c r="F16" s="20">
        <v>0</v>
      </c>
      <c r="G16" s="21">
        <v>12.72</v>
      </c>
      <c r="H16" s="22">
        <f t="shared" si="0"/>
        <v>92.390757575757576</v>
      </c>
      <c r="I16" s="18">
        <v>12</v>
      </c>
    </row>
    <row r="17" spans="1:9" s="4" customFormat="1" ht="30" customHeight="1">
      <c r="A17" s="13" t="s">
        <v>23</v>
      </c>
      <c r="B17" s="14">
        <v>90.52</v>
      </c>
      <c r="C17" s="14">
        <v>90.01</v>
      </c>
      <c r="D17" s="15">
        <v>1341.84</v>
      </c>
      <c r="E17" s="14">
        <v>50</v>
      </c>
      <c r="F17" s="15">
        <v>0</v>
      </c>
      <c r="G17" s="16">
        <v>11.23</v>
      </c>
      <c r="H17" s="17">
        <f t="shared" si="0"/>
        <v>92.230878787878794</v>
      </c>
      <c r="I17" s="13">
        <v>13</v>
      </c>
    </row>
    <row r="18" spans="1:9" s="4" customFormat="1" ht="30" customHeight="1">
      <c r="A18" s="18" t="s">
        <v>24</v>
      </c>
      <c r="B18" s="19">
        <v>75.36</v>
      </c>
      <c r="C18" s="19">
        <v>94.75</v>
      </c>
      <c r="D18" s="20">
        <v>1319.89</v>
      </c>
      <c r="E18" s="19">
        <v>50</v>
      </c>
      <c r="F18" s="20">
        <v>0</v>
      </c>
      <c r="G18" s="21">
        <v>11.74</v>
      </c>
      <c r="H18" s="22">
        <f t="shared" si="0"/>
        <v>91.073333333333323</v>
      </c>
      <c r="I18" s="18">
        <v>14</v>
      </c>
    </row>
  </sheetData>
  <sortState ref="A5:I18">
    <sortCondition descending="1" ref="H5:H18"/>
  </sortState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3" type="noConversion"/>
  <pageMargins left="0.90486111111111101" right="0.51180555555555596" top="0.21" bottom="0.21" header="0.18" footer="0.2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2020-02-26T07:17:00Z</cp:lastPrinted>
  <dcterms:created xsi:type="dcterms:W3CDTF">2017-01-17T08:29:00Z</dcterms:created>
  <dcterms:modified xsi:type="dcterms:W3CDTF">2024-02-06T03:03:28Z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KSOReadingLayout">
    <vt:bool>true</vt:bool>
  </property>
  <property fmtid="{D5CDD505-2E9C-101B-9397-08002B2CF9AE}" pid="4" name="ICV">
    <vt:lpwstr>A9F2F1B696B343FFBF80656267CF3CC7</vt:lpwstr>
  </property>
</Properties>
</file>